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MIGUEL\SENA-TALENTO-HUMANO\3. TERCER TRIMESTRE - GTH\INS. LEONOR FORERO\"/>
    </mc:Choice>
  </mc:AlternateContent>
  <bookViews>
    <workbookView xWindow="0" yWindow="0" windowWidth="21600" windowHeight="9735"/>
  </bookViews>
  <sheets>
    <sheet name="INFORME FINAL SELECCIÓN" sheetId="1" r:id="rId1"/>
    <sheet name="LISTADO ELEMENTO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1" i="1"/>
  <c r="J29" i="1" l="1"/>
  <c r="F30" i="1" l="1"/>
  <c r="J30" i="1"/>
</calcChain>
</file>

<file path=xl/sharedStrings.xml><?xml version="1.0" encoding="utf-8"?>
<sst xmlns="http://schemas.openxmlformats.org/spreadsheetml/2006/main" count="76" uniqueCount="75">
  <si>
    <t>Edad</t>
  </si>
  <si>
    <t>Nivel Acaédmico</t>
  </si>
  <si>
    <t>No. de Identificación</t>
  </si>
  <si>
    <t>Tipo de Identificación</t>
  </si>
  <si>
    <t>Nombre del Candidato</t>
  </si>
  <si>
    <t>Cargo al que se postula</t>
  </si>
  <si>
    <t>Fecha</t>
  </si>
  <si>
    <t>Lugar de Residencia</t>
  </si>
  <si>
    <t>Dirección de Residencia</t>
  </si>
  <si>
    <t>Teléfono de Contacto</t>
  </si>
  <si>
    <t>Correo Electrónico</t>
  </si>
  <si>
    <t>II. EVALUACIÓN FINAL</t>
  </si>
  <si>
    <t>Puntaje</t>
  </si>
  <si>
    <t>Observaciones</t>
  </si>
  <si>
    <t>Criterios</t>
  </si>
  <si>
    <t>Porcentaje</t>
  </si>
  <si>
    <t>Comunicación y Presentación Personal</t>
  </si>
  <si>
    <t>Experiencia Laboral Relevante</t>
  </si>
  <si>
    <t>Cumplimiento de Requisitos Mínimos</t>
  </si>
  <si>
    <t>Resultado de la Entrevista por Competencias</t>
  </si>
  <si>
    <t>Cumplimiento con la Documentación y Referencias laborales</t>
  </si>
  <si>
    <t>Resultado</t>
  </si>
  <si>
    <t>Porcentaje Total Criterios</t>
  </si>
  <si>
    <t>I. INFORMACIÓN PRINCIPAL DEL CANDIDATO</t>
  </si>
  <si>
    <t>Total Suma de Resultado</t>
  </si>
  <si>
    <t>Valoración obtenida</t>
  </si>
  <si>
    <t>III. RESULTADO FINAL</t>
  </si>
  <si>
    <t>Firma de la Persona a Cargo del Informe</t>
  </si>
  <si>
    <t>Interpretación</t>
  </si>
  <si>
    <t>Rango</t>
  </si>
  <si>
    <t>Escala</t>
  </si>
  <si>
    <t>Apto</t>
  </si>
  <si>
    <t>Apto Con Observaciones</t>
  </si>
  <si>
    <t xml:space="preserve"> El candidato no cumple con los criterios mínimos requeridos para el cargo.</t>
  </si>
  <si>
    <t>*DEFINICIÓN DE RANGOS E INTERPRETACIÓN DE RESULTADOS VALORATIVOS</t>
  </si>
  <si>
    <t>No es Apto</t>
  </si>
  <si>
    <t>Nombre:</t>
  </si>
  <si>
    <t>Entre 15 y 45 puntos</t>
  </si>
  <si>
    <t>Entre el 20% y 60,0%</t>
  </si>
  <si>
    <t>Entre 60,1 y 75 puntos</t>
  </si>
  <si>
    <t>Entre 45,1 y 60 puntos</t>
  </si>
  <si>
    <t>Entre el 60,1% y 80,0%</t>
  </si>
  <si>
    <t>Entre el 80,1% y 100%</t>
  </si>
  <si>
    <r>
      <t xml:space="preserve">A continuación, en la columna "puntaje" indicará los resultados obtenidos por el candidato durante el procedimiento de selección. Califacará en una escala de 15, 30, 45, 60 y 75 donde:
</t>
    </r>
    <r>
      <rPr>
        <b/>
        <sz val="11"/>
        <color theme="1"/>
        <rFont val="Arial Narrow"/>
        <family val="2"/>
      </rPr>
      <t>15 =</t>
    </r>
    <r>
      <rPr>
        <sz val="11"/>
        <color theme="1"/>
        <rFont val="Arial Narrow"/>
        <family val="2"/>
      </rPr>
      <t xml:space="preserve"> Muy Insatisfecho
</t>
    </r>
    <r>
      <rPr>
        <b/>
        <sz val="11"/>
        <color theme="1"/>
        <rFont val="Arial Narrow"/>
        <family val="2"/>
      </rPr>
      <t>30 =</t>
    </r>
    <r>
      <rPr>
        <sz val="11"/>
        <color theme="1"/>
        <rFont val="Arial Narrow"/>
        <family val="2"/>
      </rPr>
      <t xml:space="preserve"> Insatisfecho 
</t>
    </r>
    <r>
      <rPr>
        <b/>
        <sz val="11"/>
        <color theme="1"/>
        <rFont val="Arial Narrow"/>
        <family val="2"/>
      </rPr>
      <t xml:space="preserve">45 = </t>
    </r>
    <r>
      <rPr>
        <sz val="11"/>
        <color theme="1"/>
        <rFont val="Arial Narrow"/>
        <family val="2"/>
      </rPr>
      <t xml:space="preserve">Regular
</t>
    </r>
    <r>
      <rPr>
        <b/>
        <sz val="11"/>
        <color theme="1"/>
        <rFont val="Arial Narrow"/>
        <family val="2"/>
      </rPr>
      <t>60 =</t>
    </r>
    <r>
      <rPr>
        <sz val="11"/>
        <color theme="1"/>
        <rFont val="Arial Narrow"/>
        <family val="2"/>
      </rPr>
      <t xml:space="preserve"> Satisfecho
</t>
    </r>
    <r>
      <rPr>
        <b/>
        <sz val="11"/>
        <color theme="1"/>
        <rFont val="Arial Narrow"/>
        <family val="2"/>
      </rPr>
      <t>75 =</t>
    </r>
    <r>
      <rPr>
        <sz val="11"/>
        <color theme="1"/>
        <rFont val="Arial Narrow"/>
        <family val="2"/>
      </rPr>
      <t xml:space="preserve"> Muy Satisfecho</t>
    </r>
  </si>
  <si>
    <t>FORMATO INFORME FINAL DE SELECCIÓN</t>
  </si>
  <si>
    <t>DISEÑOS Y ESTRUCTURAS JH SAS</t>
  </si>
  <si>
    <t xml:space="preserve">Formato: </t>
  </si>
  <si>
    <t>Versión:</t>
  </si>
  <si>
    <t>Fecha:</t>
  </si>
  <si>
    <t>CARGOS</t>
  </si>
  <si>
    <t>Administrador</t>
  </si>
  <si>
    <t>Líder de Ventas y Marketing</t>
  </si>
  <si>
    <t>Coordinador de Producción</t>
  </si>
  <si>
    <t>Asesor de Ventas</t>
  </si>
  <si>
    <t>Auxiliar Contable</t>
  </si>
  <si>
    <t>Cortador de Vidrio</t>
  </si>
  <si>
    <t>Cortador de Aluminio</t>
  </si>
  <si>
    <t>Logística</t>
  </si>
  <si>
    <t>Soldador</t>
  </si>
  <si>
    <t>Técnico</t>
  </si>
  <si>
    <t>Básica Primaria</t>
  </si>
  <si>
    <t>Bachiller Académico</t>
  </si>
  <si>
    <t>Tecnólogo</t>
  </si>
  <si>
    <t>Profesional</t>
  </si>
  <si>
    <t>NIVEL EDUCATIVO</t>
  </si>
  <si>
    <t>Especialización</t>
  </si>
  <si>
    <t>TIPO DE IDENTIFICACIÓN</t>
  </si>
  <si>
    <t>PEP</t>
  </si>
  <si>
    <t>Cédula de Extranjería</t>
  </si>
  <si>
    <t>Tarjeta de Identificación</t>
  </si>
  <si>
    <t>Cédula de Ciudadanía</t>
  </si>
  <si>
    <t>Interpretación de la Valoración Obtenida*</t>
  </si>
  <si>
    <t>El candidato cumple de manera sobresaliente con los criterios del perfil. Es altamente recomendable seleccionar al candidato.</t>
  </si>
  <si>
    <t>El candidato cumple con los criterios pero presenta debilidades que deben ser tenidas en cuenta o mejoradas.</t>
  </si>
  <si>
    <t>Pruebas psicotécnicas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</si>
</sst>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color theme="7" tint="-0.499984740745262"/>
      <name val="Arial Narrow"/>
      <family val="2"/>
    </font>
    <font>
      <b/>
      <sz val="11"/>
      <color rgb="FF2C6153"/>
      <name val="Arial Narrow"/>
      <family val="2"/>
    </font>
    <font>
      <b/>
      <sz val="11"/>
      <color rgb="FFBE0055"/>
      <name val="Arial Narrow"/>
      <family val="2"/>
    </font>
    <font>
      <b/>
      <sz val="16"/>
      <color theme="1"/>
      <name val="Arial Narrow"/>
      <family val="2"/>
    </font>
    <font>
      <b/>
      <sz val="11"/>
      <name val="Arial Narrow"/>
      <family val="2"/>
    </font>
    <font>
      <sz val="14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2B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C000"/>
      </right>
      <top style="thin">
        <color theme="1"/>
      </top>
      <bottom style="thin">
        <color theme="1"/>
      </bottom>
      <diagonal/>
    </border>
    <border>
      <left style="thin">
        <color rgb="FFFFC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0" fontId="1" fillId="7" borderId="8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9" fillId="4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/>
    </xf>
    <xf numFmtId="166" fontId="7" fillId="8" borderId="1" xfId="1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top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BE0055"/>
      </font>
      <fill>
        <patternFill>
          <bgColor rgb="FFFFC7CE"/>
        </patternFill>
      </fill>
    </dxf>
    <dxf>
      <font>
        <color rgb="FFAD946F"/>
      </font>
      <fill>
        <patternFill>
          <bgColor rgb="FFFFEB9C"/>
        </patternFill>
      </fill>
    </dxf>
    <dxf>
      <font>
        <color theme="7" tint="-0.499984740745262"/>
      </font>
      <fill>
        <patternFill>
          <fgColor rgb="FFFFEB9C"/>
        </patternFill>
      </fill>
    </dxf>
    <dxf>
      <font>
        <color rgb="FF2C6153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BE0055"/>
      </font>
      <fill>
        <patternFill>
          <fgColor rgb="FFFFC7CE"/>
        </patternFill>
      </fill>
    </dxf>
    <dxf>
      <font>
        <color theme="7" tint="-0.499984740745262"/>
      </font>
      <fill>
        <patternFill>
          <fgColor rgb="FFFFEB9C"/>
        </patternFill>
      </fill>
    </dxf>
    <dxf>
      <font>
        <color rgb="FF2C6153"/>
      </font>
      <fill>
        <patternFill>
          <fgColor rgb="FFC6EFCE"/>
        </patternFill>
      </fill>
    </dxf>
  </dxfs>
  <tableStyles count="0" defaultTableStyle="TableStyleMedium2" defaultPivotStyle="PivotStyleLight16"/>
  <colors>
    <mruColors>
      <color rgb="FFBE0055"/>
      <color rgb="FFFFC7CE"/>
      <color rgb="FFC6EFCE"/>
      <color rgb="FF2C6153"/>
      <color rgb="FFFFEB9C"/>
      <color rgb="FFAD946F"/>
      <color rgb="FF000000"/>
      <color rgb="FFFF3300"/>
      <color rgb="FFF73535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104774</xdr:colOff>
      <xdr:row>1</xdr:row>
      <xdr:rowOff>161925</xdr:rowOff>
    </xdr:from>
    <xdr:to>
      <xdr:col>4</xdr:col>
      <xdr:colOff>734059</xdr:colOff>
      <xdr:row>4</xdr:row>
      <xdr:rowOff>47625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91"/>
        <a:stretch/>
      </xdr:blipFill>
      <xdr:spPr bwMode="auto">
        <a:xfrm>
          <a:off x="2009774" y="381000"/>
          <a:ext cx="1391285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46"/>
  <sheetViews>
    <sheetView showGridLines="0" showRowColHeaders="0" tabSelected="1" zoomScaleNormal="100" workbookViewId="0">
      <selection activeCell="D6" sqref="D6"/>
    </sheetView>
  </sheetViews>
  <sheetFormatPr baseColWidth="10" defaultRowHeight="16.5" x14ac:dyDescent="0.25"/>
  <cols>
    <col min="1" max="6" width="11.42578125" style="1"/>
    <col min="7" max="7" width="12.140625" style="1" customWidth="1"/>
    <col min="8" max="10" width="11.42578125" style="1"/>
    <col min="11" max="11" width="16.85546875" style="1" customWidth="1"/>
    <col min="12" max="16384" width="11.42578125" style="1"/>
  </cols>
  <sheetData>
    <row r="1" spans="4:11" ht="17.25" thickBot="1" x14ac:dyDescent="0.3"/>
    <row r="2" spans="4:11" ht="17.25" customHeight="1" thickBot="1" x14ac:dyDescent="0.3">
      <c r="D2" s="74"/>
      <c r="E2" s="75"/>
      <c r="F2" s="87" t="s">
        <v>45</v>
      </c>
      <c r="G2" s="88"/>
      <c r="H2" s="88"/>
      <c r="I2" s="88"/>
      <c r="J2" s="89"/>
      <c r="K2" s="86" t="s">
        <v>46</v>
      </c>
    </row>
    <row r="3" spans="4:11" ht="17.25" customHeight="1" thickBot="1" x14ac:dyDescent="0.3">
      <c r="D3" s="78"/>
      <c r="E3" s="79"/>
      <c r="F3" s="80" t="s">
        <v>44</v>
      </c>
      <c r="G3" s="81"/>
      <c r="H3" s="81"/>
      <c r="I3" s="81"/>
      <c r="J3" s="82"/>
      <c r="K3" s="64"/>
    </row>
    <row r="4" spans="4:11" ht="17.25" customHeight="1" thickBot="1" x14ac:dyDescent="0.3">
      <c r="D4" s="78"/>
      <c r="E4" s="79"/>
      <c r="F4" s="80"/>
      <c r="G4" s="81"/>
      <c r="H4" s="81"/>
      <c r="I4" s="81"/>
      <c r="J4" s="82"/>
      <c r="K4" s="34" t="s">
        <v>47</v>
      </c>
    </row>
    <row r="5" spans="4:11" ht="17.25" customHeight="1" thickBot="1" x14ac:dyDescent="0.3">
      <c r="D5" s="76"/>
      <c r="E5" s="77"/>
      <c r="F5" s="83"/>
      <c r="G5" s="84"/>
      <c r="H5" s="84"/>
      <c r="I5" s="84"/>
      <c r="J5" s="85"/>
      <c r="K5" s="34" t="s">
        <v>48</v>
      </c>
    </row>
    <row r="6" spans="4:11" ht="17.25" thickBot="1" x14ac:dyDescent="0.3"/>
    <row r="7" spans="4:11" ht="17.25" thickBot="1" x14ac:dyDescent="0.3">
      <c r="D7" s="6" t="s">
        <v>6</v>
      </c>
      <c r="E7" s="73"/>
      <c r="F7" s="73"/>
      <c r="G7" s="73"/>
      <c r="H7" s="73"/>
      <c r="I7" s="73"/>
      <c r="J7" s="73"/>
      <c r="K7" s="73"/>
    </row>
    <row r="8" spans="4:11" s="4" customFormat="1" ht="17.25" thickBot="1" x14ac:dyDescent="0.3">
      <c r="D8" s="2"/>
      <c r="E8" s="3"/>
      <c r="F8" s="3"/>
      <c r="G8" s="3"/>
      <c r="H8" s="3"/>
      <c r="I8" s="3"/>
      <c r="J8" s="3"/>
      <c r="K8" s="3"/>
    </row>
    <row r="9" spans="4:11" ht="17.25" thickBot="1" x14ac:dyDescent="0.3">
      <c r="D9" s="36" t="s">
        <v>23</v>
      </c>
      <c r="E9" s="36"/>
      <c r="F9" s="36"/>
      <c r="G9" s="36"/>
      <c r="H9" s="36"/>
      <c r="I9" s="36"/>
      <c r="J9" s="36"/>
      <c r="K9" s="36"/>
    </row>
    <row r="10" spans="4:11" ht="17.25" thickBot="1" x14ac:dyDescent="0.3">
      <c r="D10" s="46" t="s">
        <v>4</v>
      </c>
      <c r="E10" s="47"/>
      <c r="F10" s="45"/>
      <c r="G10" s="45"/>
      <c r="H10" s="45"/>
      <c r="I10" s="45"/>
      <c r="J10" s="45"/>
      <c r="K10" s="45"/>
    </row>
    <row r="11" spans="4:11" ht="17.25" thickBot="1" x14ac:dyDescent="0.3">
      <c r="D11" s="46" t="s">
        <v>0</v>
      </c>
      <c r="E11" s="46"/>
      <c r="F11" s="16"/>
      <c r="G11" s="46" t="s">
        <v>10</v>
      </c>
      <c r="H11" s="46"/>
      <c r="I11" s="45"/>
      <c r="J11" s="45"/>
      <c r="K11" s="45"/>
    </row>
    <row r="12" spans="4:11" ht="17.25" thickBot="1" x14ac:dyDescent="0.3">
      <c r="D12" s="46" t="s">
        <v>3</v>
      </c>
      <c r="E12" s="46"/>
      <c r="F12" s="45"/>
      <c r="G12" s="45"/>
      <c r="H12" s="46" t="s">
        <v>2</v>
      </c>
      <c r="I12" s="46"/>
      <c r="J12" s="45"/>
      <c r="K12" s="45"/>
    </row>
    <row r="13" spans="4:11" ht="17.25" thickBot="1" x14ac:dyDescent="0.3">
      <c r="D13" s="46" t="s">
        <v>7</v>
      </c>
      <c r="E13" s="46"/>
      <c r="F13" s="45"/>
      <c r="G13" s="45"/>
      <c r="H13" s="46" t="s">
        <v>8</v>
      </c>
      <c r="I13" s="46"/>
      <c r="J13" s="45"/>
      <c r="K13" s="45"/>
    </row>
    <row r="14" spans="4:11" ht="17.25" thickBot="1" x14ac:dyDescent="0.3">
      <c r="D14" s="46" t="s">
        <v>1</v>
      </c>
      <c r="E14" s="46"/>
      <c r="F14" s="45"/>
      <c r="G14" s="45"/>
      <c r="H14" s="46" t="s">
        <v>9</v>
      </c>
      <c r="I14" s="46"/>
      <c r="J14" s="45"/>
      <c r="K14" s="45"/>
    </row>
    <row r="15" spans="4:11" ht="17.25" thickBot="1" x14ac:dyDescent="0.3">
      <c r="D15" s="46" t="s">
        <v>5</v>
      </c>
      <c r="E15" s="46"/>
      <c r="F15" s="45"/>
      <c r="G15" s="45"/>
      <c r="H15" s="45"/>
      <c r="I15" s="45"/>
      <c r="J15" s="45"/>
      <c r="K15" s="45"/>
    </row>
    <row r="16" spans="4:11" ht="17.25" thickBot="1" x14ac:dyDescent="0.3"/>
    <row r="17" spans="4:11" ht="17.25" thickBot="1" x14ac:dyDescent="0.3">
      <c r="D17" s="36" t="s">
        <v>11</v>
      </c>
      <c r="E17" s="36"/>
      <c r="F17" s="36"/>
      <c r="G17" s="36"/>
      <c r="H17" s="36"/>
      <c r="I17" s="36"/>
      <c r="J17" s="36"/>
      <c r="K17" s="36"/>
    </row>
    <row r="18" spans="4:11" ht="17.25" thickBot="1" x14ac:dyDescent="0.3">
      <c r="D18" s="43" t="s">
        <v>43</v>
      </c>
      <c r="E18" s="43"/>
      <c r="F18" s="43"/>
      <c r="G18" s="43"/>
      <c r="H18" s="43"/>
      <c r="I18" s="43"/>
      <c r="J18" s="43"/>
      <c r="K18" s="43"/>
    </row>
    <row r="19" spans="4:11" ht="103.5" customHeight="1" thickBot="1" x14ac:dyDescent="0.3">
      <c r="D19" s="43"/>
      <c r="E19" s="43"/>
      <c r="F19" s="43"/>
      <c r="G19" s="43"/>
      <c r="H19" s="43"/>
      <c r="I19" s="43"/>
      <c r="J19" s="43"/>
      <c r="K19" s="43"/>
    </row>
    <row r="20" spans="4:11" ht="17.25" thickBot="1" x14ac:dyDescent="0.3">
      <c r="D20" s="38" t="s">
        <v>14</v>
      </c>
      <c r="E20" s="38"/>
      <c r="F20" s="38"/>
      <c r="G20" s="13" t="s">
        <v>15</v>
      </c>
      <c r="H20" s="13" t="s">
        <v>12</v>
      </c>
      <c r="I20" s="13" t="s">
        <v>21</v>
      </c>
      <c r="J20" s="38" t="s">
        <v>13</v>
      </c>
      <c r="K20" s="38"/>
    </row>
    <row r="21" spans="4:11" s="5" customFormat="1" ht="33" customHeight="1" thickBot="1" x14ac:dyDescent="0.3">
      <c r="D21" s="43" t="s">
        <v>16</v>
      </c>
      <c r="E21" s="43"/>
      <c r="F21" s="43"/>
      <c r="G21" s="14">
        <v>0.15</v>
      </c>
      <c r="H21" s="15"/>
      <c r="I21" s="33">
        <f>G21*H21</f>
        <v>0</v>
      </c>
      <c r="J21" s="44"/>
      <c r="K21" s="44"/>
    </row>
    <row r="22" spans="4:11" s="5" customFormat="1" ht="33" customHeight="1" thickBot="1" x14ac:dyDescent="0.3">
      <c r="D22" s="43" t="s">
        <v>17</v>
      </c>
      <c r="E22" s="43"/>
      <c r="F22" s="43"/>
      <c r="G22" s="14">
        <v>0.2</v>
      </c>
      <c r="H22" s="15"/>
      <c r="I22" s="33">
        <f t="shared" ref="I22:I26" si="0">G22*H22</f>
        <v>0</v>
      </c>
      <c r="J22" s="44"/>
      <c r="K22" s="44"/>
    </row>
    <row r="23" spans="4:11" s="5" customFormat="1" ht="33" customHeight="1" thickBot="1" x14ac:dyDescent="0.3">
      <c r="D23" s="43" t="s">
        <v>18</v>
      </c>
      <c r="E23" s="43"/>
      <c r="F23" s="43"/>
      <c r="G23" s="14">
        <v>0.15</v>
      </c>
      <c r="H23" s="15"/>
      <c r="I23" s="33">
        <f t="shared" si="0"/>
        <v>0</v>
      </c>
      <c r="J23" s="44"/>
      <c r="K23" s="44"/>
    </row>
    <row r="24" spans="4:11" s="5" customFormat="1" ht="33" customHeight="1" thickBot="1" x14ac:dyDescent="0.3">
      <c r="D24" s="43" t="s">
        <v>19</v>
      </c>
      <c r="E24" s="43"/>
      <c r="F24" s="43"/>
      <c r="G24" s="14">
        <v>0.25</v>
      </c>
      <c r="H24" s="15"/>
      <c r="I24" s="33">
        <f t="shared" si="0"/>
        <v>0</v>
      </c>
      <c r="J24" s="44"/>
      <c r="K24" s="44"/>
    </row>
    <row r="25" spans="4:11" s="5" customFormat="1" ht="33" customHeight="1" thickBot="1" x14ac:dyDescent="0.3">
      <c r="D25" s="43" t="s">
        <v>74</v>
      </c>
      <c r="E25" s="43"/>
      <c r="F25" s="43"/>
      <c r="G25" s="14">
        <v>0.15</v>
      </c>
      <c r="H25" s="15"/>
      <c r="I25" s="33">
        <f t="shared" si="0"/>
        <v>0</v>
      </c>
      <c r="J25" s="44"/>
      <c r="K25" s="44"/>
    </row>
    <row r="26" spans="4:11" s="5" customFormat="1" ht="33" customHeight="1" thickBot="1" x14ac:dyDescent="0.3">
      <c r="D26" s="43" t="s">
        <v>20</v>
      </c>
      <c r="E26" s="43"/>
      <c r="F26" s="43"/>
      <c r="G26" s="14">
        <v>0.1</v>
      </c>
      <c r="H26" s="15"/>
      <c r="I26" s="33">
        <f t="shared" si="0"/>
        <v>0</v>
      </c>
      <c r="J26" s="44"/>
      <c r="K26" s="44"/>
    </row>
    <row r="27" spans="4:11" s="5" customFormat="1" ht="16.5" customHeight="1" thickBot="1" x14ac:dyDescent="0.3">
      <c r="D27" s="7"/>
      <c r="E27" s="7"/>
      <c r="F27" s="7"/>
      <c r="G27" s="8"/>
      <c r="H27" s="9"/>
      <c r="I27" s="10"/>
      <c r="J27" s="11"/>
      <c r="K27" s="11"/>
    </row>
    <row r="28" spans="4:11" ht="17.25" thickBot="1" x14ac:dyDescent="0.3">
      <c r="D28" s="36" t="s">
        <v>26</v>
      </c>
      <c r="E28" s="37"/>
      <c r="F28" s="37"/>
      <c r="G28" s="37"/>
      <c r="H28" s="37"/>
      <c r="I28" s="37"/>
      <c r="J28" s="37"/>
      <c r="K28" s="37"/>
    </row>
    <row r="29" spans="4:11" ht="33" customHeight="1" thickBot="1" x14ac:dyDescent="0.3">
      <c r="D29" s="38" t="s">
        <v>22</v>
      </c>
      <c r="E29" s="38"/>
      <c r="F29" s="38"/>
      <c r="G29" s="12">
        <v>1</v>
      </c>
      <c r="H29" s="38" t="s">
        <v>24</v>
      </c>
      <c r="I29" s="38"/>
      <c r="J29" s="39">
        <f>SUM(I21:I26)</f>
        <v>0</v>
      </c>
      <c r="K29" s="40"/>
    </row>
    <row r="30" spans="4:11" ht="33" customHeight="1" thickBot="1" x14ac:dyDescent="0.3">
      <c r="D30" s="38" t="s">
        <v>25</v>
      </c>
      <c r="E30" s="38"/>
      <c r="F30" s="35">
        <f>J29/75</f>
        <v>0</v>
      </c>
      <c r="G30" s="41" t="s">
        <v>71</v>
      </c>
      <c r="H30" s="41"/>
      <c r="I30" s="41"/>
      <c r="J30" s="42" t="str">
        <f>IF(J29&gt;60,"Apto",IF(J29&gt;45,"Apto con Observaciones","No es Apto"))</f>
        <v>No es Apto</v>
      </c>
      <c r="K30" s="42"/>
    </row>
    <row r="32" spans="4:11" ht="17.25" thickBot="1" x14ac:dyDescent="0.3">
      <c r="D32" s="4"/>
      <c r="E32" s="4"/>
      <c r="F32" s="4"/>
      <c r="G32" s="4"/>
      <c r="H32" s="4"/>
    </row>
    <row r="33" spans="4:11" x14ac:dyDescent="0.25">
      <c r="D33" s="67"/>
      <c r="E33" s="68"/>
      <c r="F33" s="68"/>
      <c r="G33" s="68"/>
      <c r="H33" s="69"/>
    </row>
    <row r="34" spans="4:11" x14ac:dyDescent="0.25">
      <c r="D34" s="70"/>
      <c r="E34" s="71"/>
      <c r="F34" s="71"/>
      <c r="G34" s="71"/>
      <c r="H34" s="72"/>
    </row>
    <row r="35" spans="4:11" ht="17.25" thickBot="1" x14ac:dyDescent="0.3">
      <c r="D35" s="70"/>
      <c r="E35" s="71"/>
      <c r="F35" s="71"/>
      <c r="G35" s="71"/>
      <c r="H35" s="72"/>
    </row>
    <row r="36" spans="4:11" x14ac:dyDescent="0.25">
      <c r="D36" s="20"/>
      <c r="E36" s="54" t="s">
        <v>27</v>
      </c>
      <c r="F36" s="54"/>
      <c r="G36" s="54"/>
      <c r="H36" s="17"/>
    </row>
    <row r="37" spans="4:11" x14ac:dyDescent="0.25">
      <c r="D37" s="18"/>
      <c r="E37" s="23" t="s">
        <v>36</v>
      </c>
      <c r="F37" s="55"/>
      <c r="G37" s="56"/>
      <c r="H37" s="17"/>
    </row>
    <row r="38" spans="4:11" ht="17.25" thickBot="1" x14ac:dyDescent="0.3">
      <c r="D38" s="21"/>
      <c r="E38" s="22"/>
      <c r="F38" s="22"/>
      <c r="G38" s="22"/>
      <c r="H38" s="19"/>
    </row>
    <row r="39" spans="4:11" x14ac:dyDescent="0.25">
      <c r="D39" s="4"/>
      <c r="E39" s="4"/>
      <c r="F39" s="4"/>
      <c r="G39" s="4"/>
      <c r="H39" s="4"/>
    </row>
    <row r="40" spans="4:11" x14ac:dyDescent="0.25">
      <c r="D40" s="4"/>
      <c r="E40" s="4"/>
      <c r="F40" s="4"/>
      <c r="G40" s="4"/>
      <c r="H40" s="4"/>
    </row>
    <row r="41" spans="4:11" ht="17.25" thickBot="1" x14ac:dyDescent="0.3"/>
    <row r="42" spans="4:11" ht="17.25" thickBot="1" x14ac:dyDescent="0.3">
      <c r="D42" s="61" t="s">
        <v>34</v>
      </c>
      <c r="E42" s="62"/>
      <c r="F42" s="62"/>
      <c r="G42" s="62"/>
      <c r="H42" s="62"/>
      <c r="I42" s="62"/>
      <c r="J42" s="62"/>
      <c r="K42" s="63"/>
    </row>
    <row r="43" spans="4:11" ht="17.25" thickBot="1" x14ac:dyDescent="0.3">
      <c r="D43" s="50" t="s">
        <v>30</v>
      </c>
      <c r="E43" s="51"/>
      <c r="F43" s="50" t="s">
        <v>29</v>
      </c>
      <c r="G43" s="51"/>
      <c r="H43" s="50" t="s">
        <v>15</v>
      </c>
      <c r="I43" s="51"/>
      <c r="J43" s="50" t="s">
        <v>28</v>
      </c>
      <c r="K43" s="51"/>
    </row>
    <row r="44" spans="4:11" ht="69.75" customHeight="1" thickBot="1" x14ac:dyDescent="0.3">
      <c r="D44" s="52" t="s">
        <v>31</v>
      </c>
      <c r="E44" s="53"/>
      <c r="F44" s="48" t="s">
        <v>39</v>
      </c>
      <c r="G44" s="49"/>
      <c r="H44" s="48" t="s">
        <v>42</v>
      </c>
      <c r="I44" s="49"/>
      <c r="J44" s="65" t="s">
        <v>72</v>
      </c>
      <c r="K44" s="66"/>
    </row>
    <row r="45" spans="4:11" ht="69.75" customHeight="1" thickBot="1" x14ac:dyDescent="0.3">
      <c r="D45" s="57" t="s">
        <v>32</v>
      </c>
      <c r="E45" s="58"/>
      <c r="F45" s="48" t="s">
        <v>40</v>
      </c>
      <c r="G45" s="49"/>
      <c r="H45" s="48" t="s">
        <v>41</v>
      </c>
      <c r="I45" s="49"/>
      <c r="J45" s="65" t="s">
        <v>73</v>
      </c>
      <c r="K45" s="66"/>
    </row>
    <row r="46" spans="4:11" ht="69.75" customHeight="1" thickBot="1" x14ac:dyDescent="0.3">
      <c r="D46" s="59" t="s">
        <v>35</v>
      </c>
      <c r="E46" s="60"/>
      <c r="F46" s="48" t="s">
        <v>37</v>
      </c>
      <c r="G46" s="49"/>
      <c r="H46" s="48" t="s">
        <v>38</v>
      </c>
      <c r="I46" s="49"/>
      <c r="J46" s="65" t="s">
        <v>33</v>
      </c>
      <c r="K46" s="66"/>
    </row>
  </sheetData>
  <mergeCells count="68">
    <mergeCell ref="D2:E5"/>
    <mergeCell ref="F3:J5"/>
    <mergeCell ref="F2:J2"/>
    <mergeCell ref="D33:H35"/>
    <mergeCell ref="D12:E12"/>
    <mergeCell ref="D11:E11"/>
    <mergeCell ref="D20:F20"/>
    <mergeCell ref="J20:K20"/>
    <mergeCell ref="E7:K7"/>
    <mergeCell ref="D13:E13"/>
    <mergeCell ref="F13:G13"/>
    <mergeCell ref="H13:I13"/>
    <mergeCell ref="J13:K13"/>
    <mergeCell ref="G11:H11"/>
    <mergeCell ref="I11:K11"/>
    <mergeCell ref="K2:K3"/>
    <mergeCell ref="J45:K45"/>
    <mergeCell ref="J46:K46"/>
    <mergeCell ref="J43:K43"/>
    <mergeCell ref="J44:K44"/>
    <mergeCell ref="F15:K15"/>
    <mergeCell ref="F12:G12"/>
    <mergeCell ref="H12:I12"/>
    <mergeCell ref="J12:K12"/>
    <mergeCell ref="F14:G14"/>
    <mergeCell ref="H14:I14"/>
    <mergeCell ref="J14:K14"/>
    <mergeCell ref="D17:K17"/>
    <mergeCell ref="D18:K19"/>
    <mergeCell ref="E36:G36"/>
    <mergeCell ref="F37:G37"/>
    <mergeCell ref="D45:E45"/>
    <mergeCell ref="D46:E46"/>
    <mergeCell ref="F45:G45"/>
    <mergeCell ref="F46:G46"/>
    <mergeCell ref="D42:K42"/>
    <mergeCell ref="H45:I45"/>
    <mergeCell ref="H46:I46"/>
    <mergeCell ref="D43:E43"/>
    <mergeCell ref="F43:G43"/>
    <mergeCell ref="H43:I43"/>
    <mergeCell ref="D44:E44"/>
    <mergeCell ref="F44:G44"/>
    <mergeCell ref="H44:I44"/>
    <mergeCell ref="D9:K9"/>
    <mergeCell ref="F10:K10"/>
    <mergeCell ref="D10:E10"/>
    <mergeCell ref="D15:E15"/>
    <mergeCell ref="D14:E14"/>
    <mergeCell ref="J22:K22"/>
    <mergeCell ref="J23:K23"/>
    <mergeCell ref="J24:K24"/>
    <mergeCell ref="D21:F21"/>
    <mergeCell ref="D22:F22"/>
    <mergeCell ref="D23:F23"/>
    <mergeCell ref="J21:K21"/>
    <mergeCell ref="D26:F26"/>
    <mergeCell ref="J25:K25"/>
    <mergeCell ref="J26:K26"/>
    <mergeCell ref="D24:F24"/>
    <mergeCell ref="D25:F25"/>
    <mergeCell ref="D28:K28"/>
    <mergeCell ref="D29:F29"/>
    <mergeCell ref="H29:I29"/>
    <mergeCell ref="J29:K29"/>
    <mergeCell ref="D30:E30"/>
    <mergeCell ref="G30:I30"/>
    <mergeCell ref="J30:K30"/>
  </mergeCells>
  <conditionalFormatting sqref="J30:K30">
    <cfRule type="cellIs" dxfId="10" priority="1" operator="equal">
      <formula>$D$44</formula>
    </cfRule>
    <cfRule type="cellIs" dxfId="9" priority="3" operator="equal">
      <formula>$D$45</formula>
    </cfRule>
    <cfRule type="cellIs" dxfId="8" priority="6" operator="equal">
      <formula>$D$46</formula>
    </cfRule>
    <cfRule type="cellIs" dxfId="7" priority="8" operator="equal">
      <formula>$D$44</formula>
    </cfRule>
    <cfRule type="cellIs" dxfId="6" priority="9" operator="equal">
      <formula>$D$45</formula>
    </cfRule>
    <cfRule type="cellIs" dxfId="5" priority="11" operator="equal">
      <formula>$D$46</formula>
    </cfRule>
  </conditionalFormatting>
  <conditionalFormatting sqref="F30">
    <cfRule type="cellIs" dxfId="4" priority="2" operator="between">
      <formula>0.801</formula>
      <formula>1</formula>
    </cfRule>
    <cfRule type="cellIs" dxfId="3" priority="4" operator="between">
      <formula>0.601</formula>
      <formula>0.8</formula>
    </cfRule>
    <cfRule type="cellIs" dxfId="2" priority="5" operator="between">
      <formula>0.601</formula>
      <formula>0.8</formula>
    </cfRule>
    <cfRule type="cellIs" dxfId="1" priority="7" operator="between">
      <formula>0.2</formula>
      <formula>0.6</formula>
    </cfRule>
    <cfRule type="cellIs" dxfId="0" priority="10" operator="between">
      <formula>0.2</formula>
      <formula>0.599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'LISTADO ELEMENTOS'!$B$3:$B$11</xm:f>
          </x14:formula1>
          <xm:sqref>F15:K15</xm:sqref>
        </x14:dataValidation>
        <x14:dataValidation type="list" allowBlank="1" showInputMessage="1" showErrorMessage="1">
          <x14:formula1>
            <xm:f>'LISTADO ELEMENTOS'!$D$3:$D$8</xm:f>
          </x14:formula1>
          <xm:sqref>F14:G14</xm:sqref>
        </x14:dataValidation>
        <x14:dataValidation type="list" allowBlank="1" showInputMessage="1" showErrorMessage="1">
          <x14:formula1>
            <xm:f>'LISTADO ELEMENTOS'!$F$3:$F$6</xm:f>
          </x14:formula1>
          <xm:sqref>F12:G12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D24" sqref="D24"/>
    </sheetView>
  </sheetViews>
  <sheetFormatPr baseColWidth="10" defaultRowHeight="16.5" x14ac:dyDescent="0.25"/>
  <cols>
    <col min="1" max="1" width="11.42578125" style="24"/>
    <col min="2" max="2" width="24.42578125" style="25" customWidth="1"/>
    <col min="3" max="3" width="11.42578125" style="24"/>
    <col min="4" max="4" width="19.140625" style="24" customWidth="1"/>
    <col min="5" max="5" width="11.42578125" style="24"/>
    <col min="6" max="6" width="28.140625" style="24" customWidth="1"/>
    <col min="7" max="16384" width="11.42578125" style="24"/>
  </cols>
  <sheetData>
    <row r="1" spans="2:6" ht="17.25" thickBot="1" x14ac:dyDescent="0.3"/>
    <row r="2" spans="2:6" x14ac:dyDescent="0.25">
      <c r="B2" s="28" t="s">
        <v>49</v>
      </c>
      <c r="D2" s="29" t="s">
        <v>64</v>
      </c>
      <c r="F2" s="32" t="s">
        <v>66</v>
      </c>
    </row>
    <row r="3" spans="2:6" x14ac:dyDescent="0.25">
      <c r="B3" s="26" t="s">
        <v>50</v>
      </c>
      <c r="D3" s="30" t="s">
        <v>60</v>
      </c>
      <c r="F3" s="30" t="s">
        <v>69</v>
      </c>
    </row>
    <row r="4" spans="2:6" x14ac:dyDescent="0.25">
      <c r="B4" s="26" t="s">
        <v>54</v>
      </c>
      <c r="D4" s="30" t="s">
        <v>61</v>
      </c>
      <c r="F4" s="30" t="s">
        <v>70</v>
      </c>
    </row>
    <row r="5" spans="2:6" x14ac:dyDescent="0.25">
      <c r="B5" s="26" t="s">
        <v>51</v>
      </c>
      <c r="D5" s="30" t="s">
        <v>59</v>
      </c>
      <c r="F5" s="30" t="s">
        <v>67</v>
      </c>
    </row>
    <row r="6" spans="2:6" ht="17.25" thickBot="1" x14ac:dyDescent="0.3">
      <c r="B6" s="26" t="s">
        <v>52</v>
      </c>
      <c r="D6" s="30" t="s">
        <v>62</v>
      </c>
      <c r="F6" s="31" t="s">
        <v>68</v>
      </c>
    </row>
    <row r="7" spans="2:6" x14ac:dyDescent="0.25">
      <c r="B7" s="26" t="s">
        <v>53</v>
      </c>
      <c r="D7" s="30" t="s">
        <v>63</v>
      </c>
    </row>
    <row r="8" spans="2:6" ht="17.25" thickBot="1" x14ac:dyDescent="0.3">
      <c r="B8" s="26" t="s">
        <v>55</v>
      </c>
      <c r="D8" s="31" t="s">
        <v>65</v>
      </c>
    </row>
    <row r="9" spans="2:6" x14ac:dyDescent="0.25">
      <c r="B9" s="26" t="s">
        <v>56</v>
      </c>
    </row>
    <row r="10" spans="2:6" x14ac:dyDescent="0.25">
      <c r="B10" s="26" t="s">
        <v>57</v>
      </c>
    </row>
    <row r="11" spans="2:6" ht="17.25" thickBot="1" x14ac:dyDescent="0.3">
      <c r="B11" s="2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FINAL SELECCIÓN</vt:lpstr>
      <vt:lpstr>LISTADO ELEMENTOS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2025-06-15T18:31:37Z</dcterms:created>
  <dcterms:modified xsi:type="dcterms:W3CDTF">2025-06-18T03:34:17Z</dcterms:modified>
</cp:coreProperties>
</file>